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09" activeTab="0"/>
  </bookViews>
  <sheets>
    <sheet name="per luci fino a 6,50 ml H=16+5" sheetId="1" r:id="rId1"/>
    <sheet name="per luci fino a 6,00 ml H=20+5" sheetId="2" r:id="rId2"/>
    <sheet name="luci da 6,01 a 8,00 ml H=20+5" sheetId="3" r:id="rId3"/>
    <sheet name="per luci fino a 6,50 ml H=25+5" sheetId="4" r:id="rId4"/>
    <sheet name="luci da 6,51 a 7,50 ml H=25+5" sheetId="5" r:id="rId5"/>
    <sheet name="luci da 7,51 a 9,00 ml H=25+5" sheetId="6" r:id="rId6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<sst xmlns="http://schemas.openxmlformats.org/spreadsheetml/2006/main" count="144" uniqueCount="27">
  <si>
    <t>Elementi di analisi</t>
  </si>
  <si>
    <t>Rompitratta provvisori (a corpo)</t>
  </si>
  <si>
    <t>Conglomerato per getto
di completamento</t>
  </si>
  <si>
    <t>Manodopera</t>
  </si>
  <si>
    <t>Nolo gru</t>
  </si>
  <si>
    <t>UM</t>
  </si>
  <si>
    <t>Q.tà</t>
  </si>
  <si>
    <t>Importo</t>
  </si>
  <si>
    <t>mq</t>
  </si>
  <si>
    <t>mc/mq</t>
  </si>
  <si>
    <t>Kg/mq</t>
  </si>
  <si>
    <t>h/mq</t>
  </si>
  <si>
    <t>Fornitura di travetti prec. 13x14
e blocchi in laterizio compreso
trasporto a destino</t>
  </si>
  <si>
    <t>Pr.Un.</t>
  </si>
  <si>
    <t>Sommano €/mq</t>
  </si>
  <si>
    <t>Totale €/mq</t>
  </si>
  <si>
    <t>Perc.</t>
  </si>
  <si>
    <t>Spese generali ed utili d'Impresa €/mq</t>
  </si>
  <si>
    <t>Armatura di ripartizione</t>
  </si>
  <si>
    <t>Armatura di getto (acciaio B450C)</t>
  </si>
  <si>
    <r>
      <t>Solaio a struttura mista in laterocemento di altezza H=25+5 cm, realizzato con travetti in c.a.p.(C45/55) di dimensioni cm 13x14 con suola in granulato di laterizio, blocchi interposti in laterizio, interasse cm 52,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6,51 a 7,50 m..............</t>
    </r>
  </si>
  <si>
    <r>
      <t>Solaio a struttura mista in laterocemento di altezza H=25+5 cm, realizzato con travetti in c.a.p.(C45/55) di dimensioni cm 13x14 con suola in granulato di laterizio, blocchi interposti in laterizio, interasse cm 52,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7,51 a 9,00 m..............</t>
    </r>
  </si>
  <si>
    <t>SOLAIO A TRAVETTI IN C.A.P. SEZ. 13x14 - Voce di analisi</t>
  </si>
  <si>
    <r>
      <t>Solaio a struttura mista in laterocemento di altezza H=16+5 cm, realizzato con travetti in c.a.p.(C45/55) di dimensioni cm 13x14 con suola in granulato di laterizio, blocchi interposti in laterizio, interasse cm 52,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6,50 m..............</t>
    </r>
  </si>
  <si>
    <r>
      <t>Solaio a struttura mista in laterocemento di altezza H=20+5 cm, realizzato con travetti in c.a.p.(C45/55) di dimensioni cm 13x14 con suola in granulato di laterizio, blocchi interposti in laterizio, interasse cm 52,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6,00 m..............</t>
    </r>
  </si>
  <si>
    <r>
      <t>Solaio a struttura mista in laterocemento di altezza H=20+5 cm, realizzato con travetti in c.a.p.(C45/55) di dimensioni cm 13x14 con suola in granulato di laterizio, blocchi interposti in laterizio, interasse cm 52,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8,00 m..............</t>
    </r>
  </si>
  <si>
    <r>
      <t>Solaio a struttura mista in laterocemento di altezza H=25+5 cm, realizzato con travetti in c.a.p.(C45/55) di dimensioni cm 13x14 con suola in granulato di laterizio, blocchi interposti in laterizio, interasse cm 52, caldana cm 5, 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
Sia i componenti prefabbricati, prodotti in conformità alla UNI EN 15037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6,50 m..............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</si>
</sst>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22</v>
      </c>
      <c r="B1" s="22"/>
      <c r="C1" s="22"/>
      <c r="D1" s="22"/>
      <c r="E1" s="22"/>
    </row>
    <row r="2" spans="1:5" ht="148.5" customHeight="1">
      <c r="A2" s="23" t="s">
        <v>23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>C4*D4</f>
        <v>0</v>
      </c>
    </row>
    <row r="5" spans="1:5" ht="21" customHeight="1">
      <c r="A5" s="6" t="s">
        <v>1</v>
      </c>
      <c r="B5" s="20"/>
      <c r="C5" s="11"/>
      <c r="D5" s="15"/>
      <c r="E5" s="14">
        <f aca="true" t="shared" si="0" ref="E5:E10">C5*D5</f>
        <v>0</v>
      </c>
    </row>
    <row r="6" spans="1:5" ht="36" customHeight="1">
      <c r="A6" s="6" t="s">
        <v>2</v>
      </c>
      <c r="B6" s="6" t="s">
        <v>9</v>
      </c>
      <c r="C6" s="12">
        <f>0.075*C4</f>
        <v>0.075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2.7*C4</f>
        <v>2.7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1*C4</f>
        <v>1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12 E4:E10">
    <cfRule type="cellIs" priority="2" dxfId="0" operator="equal" stopIfTrue="1">
      <formula>0</formula>
    </cfRule>
  </conditionalFormatting>
  <conditionalFormatting sqref="E11 E13">
    <cfRule type="cellIs" priority="1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22</v>
      </c>
      <c r="B1" s="22"/>
      <c r="C1" s="22"/>
      <c r="D1" s="22"/>
      <c r="E1" s="22"/>
    </row>
    <row r="2" spans="1:5" ht="148.5" customHeight="1">
      <c r="A2" s="23" t="s">
        <v>24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0.086*C4</f>
        <v>0.086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2.6*C4</f>
        <v>2.6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1*C4</f>
        <v>1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4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22</v>
      </c>
      <c r="B1" s="22"/>
      <c r="C1" s="22"/>
      <c r="D1" s="22"/>
      <c r="E1" s="22"/>
    </row>
    <row r="2" spans="1:5" ht="148.5" customHeight="1">
      <c r="A2" s="23" t="s">
        <v>25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0.086*C4</f>
        <v>0.086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3*C4</f>
        <v>3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1*C4</f>
        <v>1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22</v>
      </c>
      <c r="B1" s="22"/>
      <c r="C1" s="22"/>
      <c r="D1" s="22"/>
      <c r="E1" s="22"/>
    </row>
    <row r="2" spans="1:5" ht="148.5" customHeight="1">
      <c r="A2" s="23" t="s">
        <v>26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0.1*C4</f>
        <v>0.1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2.3*C4</f>
        <v>2.3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1*C4</f>
        <v>1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22</v>
      </c>
      <c r="B1" s="22"/>
      <c r="C1" s="22"/>
      <c r="D1" s="22"/>
      <c r="E1" s="22"/>
    </row>
    <row r="2" spans="1:5" ht="148.5" customHeight="1">
      <c r="A2" s="23" t="s">
        <v>20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0.1*C4</f>
        <v>0.1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2.65*C4</f>
        <v>2.65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1*C4</f>
        <v>1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22</v>
      </c>
      <c r="B1" s="22"/>
      <c r="C1" s="22"/>
      <c r="D1" s="22"/>
      <c r="E1" s="22"/>
    </row>
    <row r="2" spans="1:5" ht="148.5" customHeight="1">
      <c r="A2" s="23" t="s">
        <v>21</v>
      </c>
      <c r="B2" s="23"/>
      <c r="C2" s="23"/>
      <c r="D2" s="23"/>
      <c r="E2" s="23"/>
    </row>
    <row r="3" spans="1:5" ht="30">
      <c r="A3" s="3" t="s">
        <v>0</v>
      </c>
      <c r="B3" s="4" t="s">
        <v>5</v>
      </c>
      <c r="C3" s="5" t="s">
        <v>6</v>
      </c>
      <c r="D3" s="13" t="s">
        <v>13</v>
      </c>
      <c r="E3" s="13" t="s">
        <v>7</v>
      </c>
    </row>
    <row r="4" spans="1:5" ht="49.5" customHeight="1">
      <c r="A4" s="6" t="s">
        <v>12</v>
      </c>
      <c r="B4" s="6" t="s">
        <v>8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</v>
      </c>
      <c r="B5" s="20"/>
      <c r="C5" s="11"/>
      <c r="D5" s="15"/>
      <c r="E5" s="14">
        <f t="shared" si="0"/>
        <v>0</v>
      </c>
    </row>
    <row r="6" spans="1:5" ht="36" customHeight="1">
      <c r="A6" s="6" t="s">
        <v>2</v>
      </c>
      <c r="B6" s="6" t="s">
        <v>9</v>
      </c>
      <c r="C6" s="12">
        <f>0.1*C4</f>
        <v>0.1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10</v>
      </c>
      <c r="C7" s="12">
        <f>3.9*C4</f>
        <v>3.9</v>
      </c>
      <c r="D7" s="15"/>
      <c r="E7" s="14">
        <f t="shared" si="0"/>
        <v>0</v>
      </c>
    </row>
    <row r="8" spans="1:5" ht="21" customHeight="1">
      <c r="A8" s="6" t="s">
        <v>18</v>
      </c>
      <c r="B8" s="6" t="s">
        <v>10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3</v>
      </c>
      <c r="B9" s="6" t="s">
        <v>11</v>
      </c>
      <c r="C9" s="12">
        <f>1*C4</f>
        <v>1</v>
      </c>
      <c r="D9" s="15"/>
      <c r="E9" s="14">
        <f t="shared" si="0"/>
        <v>0</v>
      </c>
    </row>
    <row r="10" spans="1:5" ht="21" customHeight="1">
      <c r="A10" s="6" t="s">
        <v>4</v>
      </c>
      <c r="B10" s="6" t="s">
        <v>11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4" dxfId="0" operator="equal" stopIfTrue="1">
      <formula>0</formula>
    </cfRule>
  </conditionalFormatting>
  <conditionalFormatting sqref="E11 E13">
    <cfRule type="cellIs" priority="3" dxfId="2" operator="equal" stopIfTrue="1">
      <formula>0</formula>
    </cfRule>
  </conditionalFormatting>
  <conditionalFormatting sqref="E8">
    <cfRule type="cellIs" priority="2" dxfId="0" operator="equal" stopIfTrue="1">
      <formula>0</formula>
    </cfRule>
  </conditionalFormatting>
  <conditionalFormatting sqref="E4:E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2002-03-19T14:48:23Z</cp:lastPrinted>
  <dcterms:created xsi:type="dcterms:W3CDTF">2000-07-14T10:05:01Z</dcterms:created>
  <dcterms:modified xsi:type="dcterms:W3CDTF">2019-12-04T17:19:57Z</dcterms:modified>
  <cp:category/>
  <cp:version/>
  <cp:contentType/>
  <cp:contentStatus/>
</cp:coreProperties>
</file>