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950" windowHeight="6870" tabRatio="926" activeTab="1"/>
  </bookViews>
  <sheets>
    <sheet name=" Isopor T700 30x25x25" sheetId="1" r:id="rId1"/>
    <sheet name=" Isopor T700 35x25x25" sheetId="2" r:id="rId2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<sst xmlns="http://schemas.openxmlformats.org/spreadsheetml/2006/main" count="38" uniqueCount="20">
  <si>
    <t>Elementi di analisi</t>
  </si>
  <si>
    <t>Manodopera</t>
  </si>
  <si>
    <t>Nolo gru</t>
  </si>
  <si>
    <t>UM</t>
  </si>
  <si>
    <t>Q.tà</t>
  </si>
  <si>
    <t>Importo</t>
  </si>
  <si>
    <t>mc</t>
  </si>
  <si>
    <t>mc/mc</t>
  </si>
  <si>
    <t>MURATURA DI TOMPAGNAMENTO IN BLOCCHI DI LATERIZIO PORIZZATO
Voce di analisi</t>
  </si>
  <si>
    <t>Pr.Un.</t>
  </si>
  <si>
    <t>Malta cementizia per la posa e la sigillatura</t>
  </si>
  <si>
    <t>h/mc</t>
  </si>
  <si>
    <t>Sommano €/mc</t>
  </si>
  <si>
    <t>Totale €/mc</t>
  </si>
  <si>
    <t>Perc.</t>
  </si>
  <si>
    <t>Spese generali ed utili d'Impresa €/mc</t>
  </si>
  <si>
    <t>Blocchi in laterizio porizzato 30x25x25 compreso trasporto a destino</t>
  </si>
  <si>
    <t>Blocchi in laterizio porizzato 35x25x25 compreso trasporto a destino</t>
  </si>
  <si>
    <r>
      <t>Muratura di tompagnamento dello spessore di 30 cm, realizzata in blocchi forati di laterizio porizzato tipo ISOPOR/T</t>
    </r>
    <r>
      <rPr>
        <vertAlign val="subscript"/>
        <sz val="8"/>
        <rFont val="Arial"/>
        <family val="2"/>
      </rPr>
      <t>700</t>
    </r>
    <r>
      <rPr>
        <sz val="8"/>
        <rFont val="Arial"/>
        <family val="2"/>
      </rPr>
      <t>, prodotti in conformità alla Norma UNI EN 771-1, aventi peso specifico apparente (vuoto x pieno) non superiore a 700 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posti in opera a fori verticali, con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superiore.
Il valore della trasmittanza termica “U” non deve essere superiore a 0,659 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K (con intonaco cm 1,5+cm 1,5).
L’indice di valutazione del potere fonoisolante “Rw” non deve essere inferiore a 53 dB. 
Sono compresi e compensati nel prezzo il trasporto, la posa in opera, l'onere dei ponteggi e quant'altro occorre per dare il lavoro finito a perfetta regola d'arte.
</t>
    </r>
  </si>
  <si>
    <r>
      <t>Muratura di tompagnamento dello spessore di 35 cm, realizzata in blocchi di laterizio semipieno porizzato tipo ISOPOR/T</t>
    </r>
    <r>
      <rPr>
        <vertAlign val="subscript"/>
        <sz val="8"/>
        <rFont val="Arial"/>
        <family val="2"/>
      </rPr>
      <t>700</t>
    </r>
    <r>
      <rPr>
        <sz val="8"/>
        <rFont val="Arial"/>
        <family val="2"/>
      </rPr>
      <t xml:space="preserve"> , prodotti in conformità alla Norma UNI EN 771-1, aventi peso specifico apparente (vuoto x pieno) non superiore a 700 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posti in opera a fori verticali, con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superiore. 
Il valore della trasmittanza termica “U” non deve essere superiore a 0,566 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K (con intonaco cm 1,5+cm 1,5).
L’indice di valutazione del potere fonoisolante “Rw” non deve essere inferiore a 54 dB. 
Sono compresi e compensati nel prezzo il trasporto, la posa in opera, l'onere dei ponteggi e quant'altro occorre per dare il lavoro finito a perfetta regola d'arte.
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</si>
</sst>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31.5" customHeight="1">
      <c r="A1" s="20" t="s">
        <v>8</v>
      </c>
      <c r="B1" s="20"/>
      <c r="C1" s="20"/>
      <c r="D1" s="20"/>
      <c r="E1" s="20"/>
    </row>
    <row r="2" spans="1:5" ht="95.25" customHeight="1">
      <c r="A2" s="21" t="s">
        <v>18</v>
      </c>
      <c r="B2" s="22"/>
      <c r="C2" s="22"/>
      <c r="D2" s="22"/>
      <c r="E2" s="22"/>
    </row>
    <row r="3" spans="1:5" ht="18.75" customHeight="1">
      <c r="A3" s="3" t="s">
        <v>0</v>
      </c>
      <c r="B3" s="4" t="s">
        <v>3</v>
      </c>
      <c r="C3" s="5" t="s">
        <v>4</v>
      </c>
      <c r="D3" s="11" t="s">
        <v>9</v>
      </c>
      <c r="E3" s="11" t="s">
        <v>5</v>
      </c>
    </row>
    <row r="4" spans="1:5" ht="42.75" customHeight="1">
      <c r="A4" s="6" t="s">
        <v>16</v>
      </c>
      <c r="B4" s="6" t="s">
        <v>6</v>
      </c>
      <c r="C4" s="17">
        <v>1</v>
      </c>
      <c r="D4" s="18"/>
      <c r="E4" s="12">
        <f>C4*D4</f>
        <v>0</v>
      </c>
    </row>
    <row r="5" spans="1:5" ht="21" customHeight="1">
      <c r="A5" s="6" t="s">
        <v>10</v>
      </c>
      <c r="B5" s="6" t="s">
        <v>7</v>
      </c>
      <c r="C5" s="17">
        <f>0.024*C4</f>
        <v>0.024</v>
      </c>
      <c r="D5" s="18"/>
      <c r="E5" s="12">
        <f>C5*D5</f>
        <v>0</v>
      </c>
    </row>
    <row r="6" spans="1:5" ht="36" customHeight="1">
      <c r="A6" s="6" t="s">
        <v>1</v>
      </c>
      <c r="B6" s="6" t="s">
        <v>11</v>
      </c>
      <c r="C6" s="17">
        <f>3.2*C4</f>
        <v>3.2</v>
      </c>
      <c r="D6" s="18"/>
      <c r="E6" s="12">
        <f>C6*D6</f>
        <v>0</v>
      </c>
    </row>
    <row r="7" spans="1:5" ht="21" customHeight="1">
      <c r="A7" s="6" t="s">
        <v>2</v>
      </c>
      <c r="B7" s="6" t="s">
        <v>11</v>
      </c>
      <c r="C7" s="17">
        <f>0.03*C4</f>
        <v>0.03</v>
      </c>
      <c r="D7" s="18"/>
      <c r="E7" s="12">
        <f>C7*D7</f>
        <v>0</v>
      </c>
    </row>
    <row r="8" spans="1:5" ht="21" customHeight="1">
      <c r="A8" s="3" t="s">
        <v>12</v>
      </c>
      <c r="B8" s="4" t="s">
        <v>14</v>
      </c>
      <c r="C8" s="7"/>
      <c r="D8" s="13"/>
      <c r="E8" s="13">
        <f>IF(SUM(E4:E7)=0,0,SUM(E4:E7))</f>
        <v>0</v>
      </c>
    </row>
    <row r="9" spans="1:5" ht="21" customHeight="1">
      <c r="A9" s="8" t="s">
        <v>15</v>
      </c>
      <c r="B9" s="19">
        <v>25</v>
      </c>
      <c r="C9" s="2"/>
      <c r="D9" s="14"/>
      <c r="E9" s="12">
        <f>E8*B9/100</f>
        <v>0</v>
      </c>
    </row>
    <row r="10" spans="1:5" ht="21" customHeight="1">
      <c r="A10" s="9" t="s">
        <v>13</v>
      </c>
      <c r="B10" s="10"/>
      <c r="C10" s="10"/>
      <c r="D10" s="15"/>
      <c r="E10" s="13">
        <f>SUM(E8:E9)</f>
        <v>0</v>
      </c>
    </row>
    <row r="11" ht="21" customHeight="1"/>
    <row r="12" ht="21" customHeight="1"/>
  </sheetData>
  <sheetProtection password="CF1F" sheet="1"/>
  <mergeCells count="2">
    <mergeCell ref="A1:E1"/>
    <mergeCell ref="A2:E2"/>
  </mergeCells>
  <conditionalFormatting sqref="E4:E7 E9">
    <cfRule type="cellIs" priority="1" dxfId="1" operator="equal" stopIfTrue="1">
      <formula>0</formula>
    </cfRule>
  </conditionalFormatting>
  <conditionalFormatting sqref="E8 E10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6" customWidth="1"/>
    <col min="6" max="16384" width="9.140625" style="1" customWidth="1"/>
  </cols>
  <sheetData>
    <row r="1" spans="1:5" ht="31.5" customHeight="1">
      <c r="A1" s="20" t="s">
        <v>8</v>
      </c>
      <c r="B1" s="20"/>
      <c r="C1" s="20"/>
      <c r="D1" s="20"/>
      <c r="E1" s="20"/>
    </row>
    <row r="2" spans="1:5" ht="95.25" customHeight="1">
      <c r="A2" s="21" t="s">
        <v>19</v>
      </c>
      <c r="B2" s="22"/>
      <c r="C2" s="22"/>
      <c r="D2" s="22"/>
      <c r="E2" s="22"/>
    </row>
    <row r="3" spans="1:5" ht="18.75" customHeight="1">
      <c r="A3" s="3" t="s">
        <v>0</v>
      </c>
      <c r="B3" s="4" t="s">
        <v>3</v>
      </c>
      <c r="C3" s="5" t="s">
        <v>4</v>
      </c>
      <c r="D3" s="11" t="s">
        <v>9</v>
      </c>
      <c r="E3" s="11" t="s">
        <v>5</v>
      </c>
    </row>
    <row r="4" spans="1:5" ht="42.75" customHeight="1">
      <c r="A4" s="6" t="s">
        <v>17</v>
      </c>
      <c r="B4" s="6" t="s">
        <v>6</v>
      </c>
      <c r="C4" s="17">
        <v>1</v>
      </c>
      <c r="D4" s="18"/>
      <c r="E4" s="12">
        <f>C4*D4</f>
        <v>0</v>
      </c>
    </row>
    <row r="5" spans="1:5" ht="21" customHeight="1">
      <c r="A5" s="6" t="s">
        <v>10</v>
      </c>
      <c r="B5" s="6" t="s">
        <v>7</v>
      </c>
      <c r="C5" s="17">
        <f>0.027*C4</f>
        <v>0.027</v>
      </c>
      <c r="D5" s="18"/>
      <c r="E5" s="12">
        <f>C5*D5</f>
        <v>0</v>
      </c>
    </row>
    <row r="6" spans="1:5" ht="36" customHeight="1">
      <c r="A6" s="6" t="s">
        <v>1</v>
      </c>
      <c r="B6" s="6" t="s">
        <v>11</v>
      </c>
      <c r="C6" s="17">
        <f>3.2*C4</f>
        <v>3.2</v>
      </c>
      <c r="D6" s="18"/>
      <c r="E6" s="12">
        <f>C6*D6</f>
        <v>0</v>
      </c>
    </row>
    <row r="7" spans="1:5" ht="21" customHeight="1">
      <c r="A7" s="6" t="s">
        <v>2</v>
      </c>
      <c r="B7" s="6" t="s">
        <v>11</v>
      </c>
      <c r="C7" s="17">
        <f>0.03*C4</f>
        <v>0.03</v>
      </c>
      <c r="D7" s="18"/>
      <c r="E7" s="12">
        <f>C7*D7</f>
        <v>0</v>
      </c>
    </row>
    <row r="8" spans="1:5" ht="21" customHeight="1">
      <c r="A8" s="3" t="s">
        <v>12</v>
      </c>
      <c r="B8" s="4" t="s">
        <v>14</v>
      </c>
      <c r="C8" s="7"/>
      <c r="D8" s="13"/>
      <c r="E8" s="13">
        <f>IF(SUM(E4:E7)=0,0,SUM(E4:E7))</f>
        <v>0</v>
      </c>
    </row>
    <row r="9" spans="1:5" ht="21" customHeight="1">
      <c r="A9" s="8" t="s">
        <v>15</v>
      </c>
      <c r="B9" s="19">
        <v>25</v>
      </c>
      <c r="C9" s="2"/>
      <c r="D9" s="14"/>
      <c r="E9" s="12">
        <f>E8*B9/100</f>
        <v>0</v>
      </c>
    </row>
    <row r="10" spans="1:5" ht="21" customHeight="1">
      <c r="A10" s="9" t="s">
        <v>13</v>
      </c>
      <c r="B10" s="10"/>
      <c r="C10" s="10"/>
      <c r="D10" s="15"/>
      <c r="E10" s="13">
        <f>SUM(E8:E9)</f>
        <v>0</v>
      </c>
    </row>
    <row r="11" ht="21" customHeight="1"/>
    <row r="12" ht="21" customHeight="1"/>
  </sheetData>
  <sheetProtection password="CF1F" sheet="1"/>
  <mergeCells count="2">
    <mergeCell ref="A1:E1"/>
    <mergeCell ref="A2:E2"/>
  </mergeCells>
  <conditionalFormatting sqref="E4:E7 E9">
    <cfRule type="cellIs" priority="2" dxfId="1" operator="equal" stopIfTrue="1">
      <formula>0</formula>
    </cfRule>
  </conditionalFormatting>
  <conditionalFormatting sqref="E8 E1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2000-07-14T10:59:08Z</cp:lastPrinted>
  <dcterms:created xsi:type="dcterms:W3CDTF">2000-07-14T10:05:01Z</dcterms:created>
  <dcterms:modified xsi:type="dcterms:W3CDTF">2018-03-16T10:53:18Z</dcterms:modified>
  <cp:category/>
  <cp:version/>
  <cp:contentType/>
  <cp:contentStatus/>
</cp:coreProperties>
</file>